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255" windowHeight="7425"/>
  </bookViews>
  <sheets>
    <sheet name="Prelim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V21" i="1"/>
  <c r="V20"/>
  <c r="V19"/>
  <c r="V18"/>
  <c r="V17"/>
  <c r="V16"/>
  <c r="V15"/>
  <c r="V14"/>
  <c r="V13"/>
  <c r="V12"/>
  <c r="V11"/>
  <c r="V10"/>
  <c r="V9"/>
  <c r="V8"/>
  <c r="V7"/>
  <c r="V6"/>
  <c r="T9"/>
  <c r="T8"/>
  <c r="T7"/>
  <c r="T6"/>
  <c r="T21"/>
  <c r="T20"/>
  <c r="T19"/>
  <c r="T18"/>
  <c r="T17"/>
  <c r="T16"/>
  <c r="T15"/>
  <c r="T14"/>
  <c r="T13"/>
  <c r="T12"/>
  <c r="T11"/>
  <c r="T10"/>
  <c r="T5"/>
  <c r="R21"/>
  <c r="R20"/>
  <c r="R19"/>
  <c r="R18"/>
  <c r="R17"/>
  <c r="R16"/>
  <c r="R15"/>
  <c r="R14"/>
  <c r="R13"/>
  <c r="R12"/>
  <c r="R11"/>
  <c r="R10"/>
  <c r="R9"/>
  <c r="R8"/>
  <c r="R7"/>
  <c r="R6"/>
  <c r="I21"/>
  <c r="I20"/>
  <c r="I19"/>
  <c r="I18"/>
  <c r="I17"/>
  <c r="I16"/>
  <c r="I15"/>
  <c r="I14"/>
  <c r="I13"/>
  <c r="I12"/>
  <c r="I11"/>
  <c r="I10"/>
  <c r="I9"/>
  <c r="I8"/>
  <c r="I7"/>
  <c r="I6"/>
  <c r="O21"/>
  <c r="O20"/>
  <c r="O19"/>
  <c r="O18"/>
  <c r="O17"/>
  <c r="O16"/>
  <c r="O15"/>
  <c r="O14"/>
  <c r="O13"/>
  <c r="O12"/>
  <c r="O11"/>
  <c r="O10"/>
  <c r="O5"/>
  <c r="V5" s="1"/>
  <c r="P21"/>
  <c r="P20"/>
  <c r="P19"/>
  <c r="P18"/>
  <c r="P17"/>
  <c r="P16"/>
  <c r="P15"/>
  <c r="P14"/>
  <c r="P13"/>
  <c r="P12"/>
  <c r="P11"/>
  <c r="P10"/>
  <c r="P9"/>
  <c r="P8"/>
  <c r="P7"/>
  <c r="P6"/>
  <c r="R5"/>
  <c r="P5"/>
  <c r="N21"/>
  <c r="N20"/>
  <c r="N19"/>
  <c r="N18"/>
  <c r="N17"/>
  <c r="N16"/>
  <c r="N15"/>
  <c r="N14"/>
  <c r="N13"/>
  <c r="N12"/>
  <c r="N11"/>
  <c r="N10"/>
  <c r="N9"/>
  <c r="O9" s="1"/>
  <c r="N8"/>
  <c r="O8" s="1"/>
  <c r="N7"/>
  <c r="O7" s="1"/>
  <c r="N6"/>
  <c r="O6" s="1"/>
  <c r="N5"/>
  <c r="H5"/>
  <c r="I5"/>
  <c r="H21"/>
  <c r="H20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<sst xmlns="http://schemas.openxmlformats.org/spreadsheetml/2006/main" count="33" uniqueCount="32">
  <si>
    <t>Last name</t>
  </si>
  <si>
    <t>Name</t>
  </si>
  <si>
    <t>M.I</t>
  </si>
  <si>
    <t>Adtoon</t>
  </si>
  <si>
    <t>Christian</t>
  </si>
  <si>
    <t>B.</t>
  </si>
  <si>
    <t>Amagonn</t>
  </si>
  <si>
    <t>Amanda</t>
  </si>
  <si>
    <t>F.</t>
  </si>
  <si>
    <t>Bulac</t>
  </si>
  <si>
    <t>Patricia Mae</t>
  </si>
  <si>
    <t>M.</t>
  </si>
  <si>
    <t>Homoin</t>
  </si>
  <si>
    <t>Patrick</t>
  </si>
  <si>
    <t>K.</t>
  </si>
  <si>
    <t>Pacatang</t>
  </si>
  <si>
    <t>Abigail</t>
  </si>
  <si>
    <t>Homework Total</t>
  </si>
  <si>
    <t>Quiz Total</t>
  </si>
  <si>
    <t>Prelim Grade</t>
  </si>
  <si>
    <t>Homework 2 (10)</t>
  </si>
  <si>
    <t>Homework 1 (20)</t>
  </si>
  <si>
    <t>Homework 3 (5)</t>
  </si>
  <si>
    <t>Quiz 1 (10)</t>
  </si>
  <si>
    <t>Quiz 2 (10)</t>
  </si>
  <si>
    <t>Quiz 3 (10)</t>
  </si>
  <si>
    <t>Quiz 4 (10)</t>
  </si>
  <si>
    <t>Percentage (15%)</t>
  </si>
  <si>
    <t>Percentage (35%)</t>
  </si>
  <si>
    <t>Attendance (10%)</t>
  </si>
  <si>
    <t>Project (5%)</t>
  </si>
  <si>
    <t>EXAM (35%)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</si>
</sst>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2"/>
      <color rgb="FFC00000"/>
      <name val="Algerian"/>
      <family val="5"/>
    </font>
    <font>
      <sz val="12"/>
      <color theme="3"/>
      <name val="Algerian"/>
      <family val="5"/>
    </font>
    <font>
      <sz val="12"/>
      <color rgb="FF00B050"/>
      <name val="Algerian"/>
      <family val="5"/>
    </font>
    <font>
      <sz val="12"/>
      <color theme="1"/>
      <name val="Algerian"/>
      <family val="5"/>
    </font>
    <font>
      <sz val="12"/>
      <color theme="7" tint="-0.249977111117893"/>
      <name val="Algerian"/>
      <family val="5"/>
    </font>
    <font>
      <b/>
      <sz val="12"/>
      <color theme="7" tint="-0.499984740745262"/>
      <name val="Algerian"/>
      <family val="5"/>
    </font>
    <font>
      <sz val="12"/>
      <color theme="5" tint="-0.249977111117893"/>
      <name val="Algerian"/>
      <family val="5"/>
    </font>
    <font>
      <b/>
      <sz val="12"/>
      <color theme="5" tint="-0.499984740745262"/>
      <name val="Algerian"/>
      <family val="5"/>
    </font>
    <font>
      <b/>
      <sz val="12"/>
      <color theme="9" tint="-0.499984740745262"/>
      <name val="Algerian"/>
      <family val="5"/>
    </font>
    <font>
      <b/>
      <sz val="12"/>
      <color theme="9" tint="-0.249977111117893"/>
      <name val="Algerian"/>
      <family val="5"/>
    </font>
    <font>
      <sz val="16"/>
      <color theme="1"/>
      <name val="Britannic Bold"/>
      <family val="2"/>
    </font>
    <font>
      <b/>
      <sz val="12"/>
      <color rgb="FFFFFF00"/>
      <name val="Algerian"/>
      <family val="5"/>
    </font>
    <font>
      <sz val="12"/>
      <color theme="1"/>
      <name val="Arial Rounded MT Bold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9" tint="-0.249977111117893"/>
        <bgColor theme="0"/>
      </patternFill>
    </fill>
    <fill>
      <patternFill patternType="solid">
        <fgColor theme="3" tint="-0.249977111117893"/>
        <bgColor theme="0"/>
      </patternFill>
    </fill>
    <fill>
      <patternFill patternType="solid">
        <fgColor theme="0" tint="-0.499984740745262"/>
        <bgColor theme="0"/>
      </patternFill>
    </fill>
    <fill>
      <patternFill patternType="solid">
        <fgColor rgb="FF00B050"/>
        <bgColor theme="0"/>
      </patternFill>
    </fill>
    <fill>
      <patternFill patternType="solid">
        <fgColor rgb="FFC00000"/>
        <bgColor theme="0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0" fillId="5" borderId="2" xfId="0" applyFont="1" applyFill="1" applyBorder="1" applyAlignment="1">
      <alignment vertical="center"/>
    </xf>
    <xf numFmtId="0" fontId="11" fillId="6" borderId="2" xfId="0" applyFont="1" applyFill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8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1" fillId="9" borderId="3" xfId="0" applyFont="1" applyFill="1" applyBorder="1" applyAlignment="1">
      <alignment vertical="center"/>
    </xf>
    <xf numFmtId="0" fontId="1" fillId="9" borderId="4" xfId="0" applyFont="1" applyFill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9" borderId="9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2" xfId="0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2" fontId="14" fillId="7" borderId="4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2" fontId="7" fillId="4" borderId="2" xfId="0" applyNumberFormat="1" applyFont="1" applyFill="1" applyBorder="1" applyAlignment="1">
      <alignment vertical="center"/>
    </xf>
    <xf numFmtId="2" fontId="1" fillId="9" borderId="4" xfId="0" applyNumberFormat="1" applyFont="1" applyFill="1" applyBorder="1" applyAlignment="1">
      <alignment vertical="center"/>
    </xf>
    <xf numFmtId="2" fontId="14" fillId="4" borderId="4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vertical="center"/>
    </xf>
    <xf numFmtId="2" fontId="14" fillId="2" borderId="4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vertical="center"/>
    </xf>
    <xf numFmtId="2" fontId="14" fillId="3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W21"/>
  <sheetViews>
    <sheetView tabSelected="1" workbookViewId="0">
      <selection activeCell="O3" sqref="O1:O1048576"/>
    </sheetView>
  </sheetViews>
  <sheetFormatPr defaultRowHeight="15"/>
  <cols>
    <col min="1" max="1" width="31.5703125" style="12" customWidth="1"/>
    <col min="2" max="2" width="24.140625" style="12" customWidth="1"/>
    <col min="3" max="3" width="5.85546875" style="12" customWidth="1"/>
    <col min="4" max="4" width="11.140625" style="12" customWidth="1"/>
    <col min="5" max="5" width="22.5703125" style="12" customWidth="1"/>
    <col min="6" max="6" width="21.7109375" style="12" customWidth="1"/>
    <col min="7" max="7" width="21.28515625" style="12" customWidth="1"/>
    <col min="8" max="8" width="26.5703125" style="39" customWidth="1"/>
    <col min="9" max="9" width="23.5703125" style="39" customWidth="1"/>
    <col min="10" max="10" width="13.42578125" style="12" customWidth="1"/>
    <col min="11" max="11" width="13" style="12" customWidth="1"/>
    <col min="12" max="12" width="13.140625" style="12" customWidth="1"/>
    <col min="13" max="13" width="13.5703125" style="12" customWidth="1"/>
    <col min="14" max="14" width="17" style="39" customWidth="1"/>
    <col min="15" max="15" width="24" style="39" customWidth="1"/>
    <col min="16" max="16" width="28.28515625" style="12" customWidth="1"/>
    <col min="17" max="17" width="9.140625" style="12"/>
    <col min="18" max="18" width="24.42578125" style="12" customWidth="1"/>
    <col min="19" max="19" width="9.28515625" style="12" customWidth="1"/>
    <col min="20" max="20" width="18.140625" style="12" customWidth="1"/>
    <col min="21" max="21" width="9.140625" style="12"/>
    <col min="22" max="22" width="23" style="12" customWidth="1"/>
    <col min="23" max="16384" width="9.140625" style="12"/>
  </cols>
  <sheetData>
    <row r="2" spans="1:127" ht="15.75" thickBot="1"/>
    <row r="3" spans="1:127" s="14" customFormat="1" ht="18" thickTop="1">
      <c r="A3" s="1" t="s">
        <v>0</v>
      </c>
      <c r="B3" s="2" t="s">
        <v>1</v>
      </c>
      <c r="C3" s="3" t="s">
        <v>2</v>
      </c>
      <c r="D3" s="4"/>
      <c r="E3" s="5" t="s">
        <v>21</v>
      </c>
      <c r="F3" s="5" t="s">
        <v>20</v>
      </c>
      <c r="G3" s="5" t="s">
        <v>22</v>
      </c>
      <c r="H3" s="40" t="s">
        <v>17</v>
      </c>
      <c r="I3" s="43" t="s">
        <v>27</v>
      </c>
      <c r="J3" s="6" t="s">
        <v>23</v>
      </c>
      <c r="K3" s="6" t="s">
        <v>24</v>
      </c>
      <c r="L3" s="6" t="s">
        <v>25</v>
      </c>
      <c r="M3" s="6" t="s">
        <v>26</v>
      </c>
      <c r="N3" s="45" t="s">
        <v>18</v>
      </c>
      <c r="O3" s="43" t="s">
        <v>28</v>
      </c>
      <c r="P3" s="8" t="s">
        <v>29</v>
      </c>
      <c r="Q3" s="7"/>
      <c r="R3" s="9" t="s">
        <v>30</v>
      </c>
      <c r="S3" s="7"/>
      <c r="T3" s="11" t="s">
        <v>31</v>
      </c>
      <c r="U3" s="13"/>
      <c r="V3" s="10" t="s">
        <v>19</v>
      </c>
      <c r="W3" s="13"/>
      <c r="X3" s="13"/>
      <c r="Y3" s="13"/>
      <c r="Z3" s="13"/>
      <c r="AA3" s="13"/>
      <c r="AB3" s="13"/>
    </row>
    <row r="4" spans="1:127" s="20" customFormat="1">
      <c r="A4" s="15"/>
      <c r="B4" s="16"/>
      <c r="C4" s="17"/>
      <c r="D4" s="18"/>
      <c r="E4" s="16"/>
      <c r="F4" s="16"/>
      <c r="G4" s="16"/>
      <c r="H4" s="41"/>
      <c r="I4" s="41"/>
      <c r="J4" s="16"/>
      <c r="K4" s="16"/>
      <c r="L4" s="16"/>
      <c r="M4" s="16"/>
      <c r="N4" s="41"/>
      <c r="O4" s="41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</row>
    <row r="5" spans="1:127" s="20" customFormat="1" ht="19.5">
      <c r="A5" s="21" t="s">
        <v>3</v>
      </c>
      <c r="B5" s="22" t="s">
        <v>4</v>
      </c>
      <c r="C5" s="23" t="s">
        <v>5</v>
      </c>
      <c r="D5" s="24"/>
      <c r="E5" s="25">
        <v>20</v>
      </c>
      <c r="F5" s="25">
        <v>10</v>
      </c>
      <c r="G5" s="25">
        <v>5</v>
      </c>
      <c r="H5" s="42">
        <f>(((E5+F5+G5)/35)*60)+40</f>
        <v>100</v>
      </c>
      <c r="I5" s="44">
        <f>H5*0.15</f>
        <v>15</v>
      </c>
      <c r="J5" s="25">
        <v>10</v>
      </c>
      <c r="K5" s="25">
        <v>10</v>
      </c>
      <c r="L5" s="25">
        <v>10</v>
      </c>
      <c r="M5" s="25">
        <v>10</v>
      </c>
      <c r="N5" s="46">
        <f>(((J5+K5+L5+M5)/40)*60)+40</f>
        <v>100</v>
      </c>
      <c r="O5" s="44">
        <f>N5*0.35</f>
        <v>35</v>
      </c>
      <c r="P5" s="26">
        <f>100*0.1</f>
        <v>10</v>
      </c>
      <c r="Q5" s="25"/>
      <c r="R5" s="27">
        <f>100*0.05</f>
        <v>5</v>
      </c>
      <c r="S5" s="25"/>
      <c r="T5" s="28">
        <f>100*0.35</f>
        <v>35</v>
      </c>
      <c r="U5" s="25"/>
      <c r="V5" s="38">
        <f>I5+O5+P5+R5+T5</f>
        <v>100</v>
      </c>
      <c r="W5" s="25"/>
      <c r="X5" s="25"/>
      <c r="Y5" s="25"/>
      <c r="Z5" s="25"/>
      <c r="AA5" s="25"/>
      <c r="AB5" s="29"/>
    </row>
    <row r="6" spans="1:127" s="20" customFormat="1" ht="19.5">
      <c r="A6" s="21" t="s">
        <v>6</v>
      </c>
      <c r="B6" s="22" t="s">
        <v>7</v>
      </c>
      <c r="C6" s="23" t="s">
        <v>8</v>
      </c>
      <c r="D6" s="24"/>
      <c r="E6" s="25">
        <v>4</v>
      </c>
      <c r="F6" s="25">
        <v>3</v>
      </c>
      <c r="G6" s="25">
        <v>4</v>
      </c>
      <c r="H6" s="42">
        <f t="shared" ref="H6:H21" si="0">(((E6+F6+G6)/35)*60)+40</f>
        <v>58.857142857142861</v>
      </c>
      <c r="I6" s="44">
        <f t="shared" ref="I6:I21" si="1">H6*0.15</f>
        <v>8.8285714285714292</v>
      </c>
      <c r="J6" s="25">
        <v>4</v>
      </c>
      <c r="K6" s="25">
        <v>5</v>
      </c>
      <c r="L6" s="25">
        <v>6</v>
      </c>
      <c r="M6" s="25">
        <v>7</v>
      </c>
      <c r="N6" s="46">
        <f t="shared" ref="N6:N21" si="2">(((J6+K6+L6+M6)/40)*60)+40</f>
        <v>73</v>
      </c>
      <c r="O6" s="44">
        <f t="shared" ref="O6:O21" si="3">N6*0.35</f>
        <v>25.549999999999997</v>
      </c>
      <c r="P6" s="26">
        <f t="shared" ref="P6:P21" si="4">100*0.1</f>
        <v>10</v>
      </c>
      <c r="Q6" s="25"/>
      <c r="R6" s="27">
        <f t="shared" ref="R6:R21" si="5">100*0.05</f>
        <v>5</v>
      </c>
      <c r="S6" s="25"/>
      <c r="T6" s="28">
        <f>90*0.35</f>
        <v>31.499999999999996</v>
      </c>
      <c r="U6" s="25"/>
      <c r="V6" s="38">
        <f t="shared" ref="V6:V21" si="6">I6+O6+P6+R6+T6</f>
        <v>80.878571428571419</v>
      </c>
      <c r="W6" s="25"/>
      <c r="X6" s="25"/>
      <c r="Y6" s="25"/>
      <c r="Z6" s="25"/>
      <c r="AA6" s="25"/>
      <c r="AB6" s="29"/>
    </row>
    <row r="7" spans="1:127" s="20" customFormat="1" ht="19.5">
      <c r="A7" s="21" t="s">
        <v>9</v>
      </c>
      <c r="B7" s="22" t="s">
        <v>10</v>
      </c>
      <c r="C7" s="23" t="s">
        <v>11</v>
      </c>
      <c r="D7" s="24"/>
      <c r="E7" s="25">
        <v>15</v>
      </c>
      <c r="F7" s="25">
        <v>3</v>
      </c>
      <c r="G7" s="25">
        <v>4</v>
      </c>
      <c r="H7" s="42">
        <f t="shared" si="0"/>
        <v>77.714285714285722</v>
      </c>
      <c r="I7" s="44">
        <f t="shared" si="1"/>
        <v>11.657142857142858</v>
      </c>
      <c r="J7" s="25">
        <v>4</v>
      </c>
      <c r="K7" s="25">
        <v>5</v>
      </c>
      <c r="L7" s="25">
        <v>7</v>
      </c>
      <c r="M7" s="25">
        <v>9</v>
      </c>
      <c r="N7" s="46">
        <f t="shared" si="2"/>
        <v>77.5</v>
      </c>
      <c r="O7" s="44">
        <f t="shared" si="3"/>
        <v>27.125</v>
      </c>
      <c r="P7" s="26">
        <f t="shared" si="4"/>
        <v>10</v>
      </c>
      <c r="Q7" s="25"/>
      <c r="R7" s="27">
        <f t="shared" si="5"/>
        <v>5</v>
      </c>
      <c r="S7" s="25"/>
      <c r="T7" s="28">
        <f>85*0.35</f>
        <v>29.749999999999996</v>
      </c>
      <c r="U7" s="25"/>
      <c r="V7" s="38">
        <f t="shared" si="6"/>
        <v>83.532142857142858</v>
      </c>
      <c r="W7" s="25"/>
      <c r="X7" s="25"/>
      <c r="Y7" s="25"/>
      <c r="Z7" s="25"/>
      <c r="AA7" s="25"/>
      <c r="AB7" s="29"/>
    </row>
    <row r="8" spans="1:127" s="20" customFormat="1" ht="19.5">
      <c r="A8" s="21" t="s">
        <v>12</v>
      </c>
      <c r="B8" s="22" t="s">
        <v>13</v>
      </c>
      <c r="C8" s="23" t="s">
        <v>14</v>
      </c>
      <c r="D8" s="24"/>
      <c r="E8" s="25">
        <v>19</v>
      </c>
      <c r="F8" s="25">
        <v>4</v>
      </c>
      <c r="G8" s="25">
        <v>3</v>
      </c>
      <c r="H8" s="42">
        <f t="shared" si="0"/>
        <v>84.571428571428569</v>
      </c>
      <c r="I8" s="44">
        <f t="shared" si="1"/>
        <v>12.685714285714285</v>
      </c>
      <c r="J8" s="25">
        <v>3</v>
      </c>
      <c r="K8" s="25">
        <v>8</v>
      </c>
      <c r="L8" s="25">
        <v>9</v>
      </c>
      <c r="M8" s="25">
        <v>8</v>
      </c>
      <c r="N8" s="46">
        <f t="shared" si="2"/>
        <v>82</v>
      </c>
      <c r="O8" s="44">
        <f t="shared" si="3"/>
        <v>28.7</v>
      </c>
      <c r="P8" s="26">
        <f t="shared" si="4"/>
        <v>10</v>
      </c>
      <c r="Q8" s="25"/>
      <c r="R8" s="27">
        <f t="shared" si="5"/>
        <v>5</v>
      </c>
      <c r="S8" s="25"/>
      <c r="T8" s="28">
        <f>76*0.35</f>
        <v>26.599999999999998</v>
      </c>
      <c r="U8" s="25"/>
      <c r="V8" s="38">
        <f t="shared" si="6"/>
        <v>82.98571428571428</v>
      </c>
      <c r="W8" s="25"/>
      <c r="X8" s="25"/>
      <c r="Y8" s="25"/>
      <c r="Z8" s="25"/>
      <c r="AA8" s="25"/>
      <c r="AB8" s="29"/>
    </row>
    <row r="9" spans="1:127" s="20" customFormat="1" ht="19.5">
      <c r="A9" s="21" t="s">
        <v>15</v>
      </c>
      <c r="B9" s="22" t="s">
        <v>16</v>
      </c>
      <c r="C9" s="23" t="s">
        <v>5</v>
      </c>
      <c r="D9" s="24"/>
      <c r="E9" s="25">
        <v>19</v>
      </c>
      <c r="F9" s="25">
        <v>9</v>
      </c>
      <c r="G9" s="25">
        <v>3</v>
      </c>
      <c r="H9" s="42">
        <f t="shared" si="0"/>
        <v>93.142857142857139</v>
      </c>
      <c r="I9" s="44">
        <f t="shared" si="1"/>
        <v>13.97142857142857</v>
      </c>
      <c r="J9" s="25">
        <v>1</v>
      </c>
      <c r="K9" s="25">
        <v>5</v>
      </c>
      <c r="L9" s="25">
        <v>6</v>
      </c>
      <c r="M9" s="25">
        <v>7</v>
      </c>
      <c r="N9" s="46">
        <f t="shared" si="2"/>
        <v>68.5</v>
      </c>
      <c r="O9" s="44">
        <f t="shared" si="3"/>
        <v>23.974999999999998</v>
      </c>
      <c r="P9" s="26">
        <f t="shared" si="4"/>
        <v>10</v>
      </c>
      <c r="Q9" s="25"/>
      <c r="R9" s="27">
        <f t="shared" si="5"/>
        <v>5</v>
      </c>
      <c r="S9" s="25"/>
      <c r="T9" s="28">
        <f>65*0.35</f>
        <v>22.75</v>
      </c>
      <c r="U9" s="25"/>
      <c r="V9" s="38">
        <f t="shared" si="6"/>
        <v>75.696428571428569</v>
      </c>
      <c r="W9" s="25"/>
      <c r="X9" s="25"/>
      <c r="Y9" s="25"/>
      <c r="Z9" s="25"/>
      <c r="AA9" s="25"/>
      <c r="AB9" s="29"/>
    </row>
    <row r="10" spans="1:127" s="20" customFormat="1">
      <c r="A10" s="30"/>
      <c r="B10" s="29"/>
      <c r="C10" s="31"/>
      <c r="D10" s="24"/>
      <c r="E10" s="25"/>
      <c r="F10" s="25"/>
      <c r="G10" s="25"/>
      <c r="H10" s="42">
        <f t="shared" si="0"/>
        <v>40</v>
      </c>
      <c r="I10" s="44">
        <f t="shared" si="1"/>
        <v>6</v>
      </c>
      <c r="J10" s="25"/>
      <c r="K10" s="25"/>
      <c r="L10" s="25"/>
      <c r="M10" s="25"/>
      <c r="N10" s="46">
        <f t="shared" si="2"/>
        <v>40</v>
      </c>
      <c r="O10" s="44">
        <f t="shared" si="3"/>
        <v>14</v>
      </c>
      <c r="P10" s="26">
        <f t="shared" si="4"/>
        <v>10</v>
      </c>
      <c r="Q10" s="25"/>
      <c r="R10" s="27">
        <f t="shared" si="5"/>
        <v>5</v>
      </c>
      <c r="S10" s="25"/>
      <c r="T10" s="28">
        <f t="shared" ref="T10:T21" si="7">100*0.35</f>
        <v>35</v>
      </c>
      <c r="U10" s="25"/>
      <c r="V10" s="38">
        <f t="shared" si="6"/>
        <v>70</v>
      </c>
      <c r="W10" s="25"/>
      <c r="X10" s="25"/>
      <c r="Y10" s="25"/>
      <c r="Z10" s="25"/>
      <c r="AA10" s="25"/>
      <c r="AB10" s="29"/>
    </row>
    <row r="11" spans="1:127" s="20" customFormat="1">
      <c r="A11" s="30"/>
      <c r="B11" s="29"/>
      <c r="C11" s="31"/>
      <c r="D11" s="24"/>
      <c r="E11" s="25"/>
      <c r="F11" s="25"/>
      <c r="G11" s="25"/>
      <c r="H11" s="42">
        <f t="shared" si="0"/>
        <v>40</v>
      </c>
      <c r="I11" s="44">
        <f t="shared" si="1"/>
        <v>6</v>
      </c>
      <c r="J11" s="25"/>
      <c r="K11" s="25"/>
      <c r="L11" s="25"/>
      <c r="M11" s="25"/>
      <c r="N11" s="46">
        <f t="shared" si="2"/>
        <v>40</v>
      </c>
      <c r="O11" s="44">
        <f t="shared" si="3"/>
        <v>14</v>
      </c>
      <c r="P11" s="26">
        <f t="shared" si="4"/>
        <v>10</v>
      </c>
      <c r="Q11" s="25"/>
      <c r="R11" s="27">
        <f t="shared" si="5"/>
        <v>5</v>
      </c>
      <c r="S11" s="25"/>
      <c r="T11" s="28">
        <f t="shared" si="7"/>
        <v>35</v>
      </c>
      <c r="U11" s="25"/>
      <c r="V11" s="38">
        <f t="shared" si="6"/>
        <v>70</v>
      </c>
      <c r="W11" s="25"/>
      <c r="X11" s="25"/>
      <c r="Y11" s="25"/>
      <c r="Z11" s="25"/>
      <c r="AA11" s="25"/>
      <c r="AB11" s="29"/>
    </row>
    <row r="12" spans="1:127" s="20" customFormat="1">
      <c r="A12" s="30"/>
      <c r="B12" s="29"/>
      <c r="C12" s="31"/>
      <c r="D12" s="24"/>
      <c r="E12" s="25"/>
      <c r="F12" s="25"/>
      <c r="G12" s="25"/>
      <c r="H12" s="42">
        <f t="shared" si="0"/>
        <v>40</v>
      </c>
      <c r="I12" s="44">
        <f t="shared" si="1"/>
        <v>6</v>
      </c>
      <c r="J12" s="25"/>
      <c r="K12" s="25"/>
      <c r="L12" s="25"/>
      <c r="M12" s="25"/>
      <c r="N12" s="46">
        <f t="shared" si="2"/>
        <v>40</v>
      </c>
      <c r="O12" s="44">
        <f t="shared" si="3"/>
        <v>14</v>
      </c>
      <c r="P12" s="26">
        <f t="shared" si="4"/>
        <v>10</v>
      </c>
      <c r="Q12" s="25"/>
      <c r="R12" s="27">
        <f t="shared" si="5"/>
        <v>5</v>
      </c>
      <c r="S12" s="25"/>
      <c r="T12" s="28">
        <f t="shared" si="7"/>
        <v>35</v>
      </c>
      <c r="U12" s="25"/>
      <c r="V12" s="38">
        <f t="shared" si="6"/>
        <v>70</v>
      </c>
      <c r="W12" s="25"/>
      <c r="X12" s="25"/>
      <c r="Y12" s="25"/>
      <c r="Z12" s="25"/>
      <c r="AA12" s="25"/>
      <c r="AB12" s="29"/>
    </row>
    <row r="13" spans="1:127" s="20" customFormat="1">
      <c r="A13" s="30"/>
      <c r="B13" s="29"/>
      <c r="C13" s="31"/>
      <c r="D13" s="24"/>
      <c r="E13" s="25"/>
      <c r="F13" s="25"/>
      <c r="G13" s="25"/>
      <c r="H13" s="42">
        <f t="shared" si="0"/>
        <v>40</v>
      </c>
      <c r="I13" s="44">
        <f t="shared" si="1"/>
        <v>6</v>
      </c>
      <c r="J13" s="25"/>
      <c r="K13" s="25"/>
      <c r="L13" s="25"/>
      <c r="M13" s="25"/>
      <c r="N13" s="46">
        <f t="shared" si="2"/>
        <v>40</v>
      </c>
      <c r="O13" s="44">
        <f t="shared" si="3"/>
        <v>14</v>
      </c>
      <c r="P13" s="26">
        <f t="shared" si="4"/>
        <v>10</v>
      </c>
      <c r="Q13" s="25"/>
      <c r="R13" s="27">
        <f t="shared" si="5"/>
        <v>5</v>
      </c>
      <c r="S13" s="25"/>
      <c r="T13" s="28">
        <f t="shared" si="7"/>
        <v>35</v>
      </c>
      <c r="U13" s="25"/>
      <c r="V13" s="38">
        <f t="shared" si="6"/>
        <v>70</v>
      </c>
      <c r="W13" s="25"/>
      <c r="X13" s="25"/>
      <c r="Y13" s="25"/>
      <c r="Z13" s="25"/>
      <c r="AA13" s="25"/>
      <c r="AB13" s="29"/>
    </row>
    <row r="14" spans="1:127" s="20" customFormat="1">
      <c r="A14" s="30"/>
      <c r="B14" s="29"/>
      <c r="C14" s="31"/>
      <c r="D14" s="24"/>
      <c r="E14" s="25"/>
      <c r="F14" s="25"/>
      <c r="G14" s="25"/>
      <c r="H14" s="42">
        <f t="shared" si="0"/>
        <v>40</v>
      </c>
      <c r="I14" s="44">
        <f t="shared" si="1"/>
        <v>6</v>
      </c>
      <c r="J14" s="25"/>
      <c r="K14" s="25"/>
      <c r="L14" s="25"/>
      <c r="M14" s="25"/>
      <c r="N14" s="46">
        <f t="shared" si="2"/>
        <v>40</v>
      </c>
      <c r="O14" s="44">
        <f t="shared" si="3"/>
        <v>14</v>
      </c>
      <c r="P14" s="26">
        <f t="shared" si="4"/>
        <v>10</v>
      </c>
      <c r="Q14" s="25"/>
      <c r="R14" s="27">
        <f t="shared" si="5"/>
        <v>5</v>
      </c>
      <c r="S14" s="25"/>
      <c r="T14" s="28">
        <f t="shared" si="7"/>
        <v>35</v>
      </c>
      <c r="U14" s="25"/>
      <c r="V14" s="38">
        <f t="shared" si="6"/>
        <v>70</v>
      </c>
      <c r="W14" s="25"/>
      <c r="X14" s="25"/>
      <c r="Y14" s="25"/>
      <c r="Z14" s="25"/>
      <c r="AA14" s="25"/>
      <c r="AB14" s="29"/>
    </row>
    <row r="15" spans="1:127" s="20" customFormat="1">
      <c r="A15" s="30"/>
      <c r="B15" s="29"/>
      <c r="C15" s="31"/>
      <c r="D15" s="24"/>
      <c r="E15" s="25"/>
      <c r="F15" s="25"/>
      <c r="G15" s="25"/>
      <c r="H15" s="42">
        <f t="shared" si="0"/>
        <v>40</v>
      </c>
      <c r="I15" s="44">
        <f t="shared" si="1"/>
        <v>6</v>
      </c>
      <c r="J15" s="25"/>
      <c r="K15" s="25"/>
      <c r="L15" s="25"/>
      <c r="M15" s="25"/>
      <c r="N15" s="46">
        <f t="shared" si="2"/>
        <v>40</v>
      </c>
      <c r="O15" s="44">
        <f t="shared" si="3"/>
        <v>14</v>
      </c>
      <c r="P15" s="26">
        <f t="shared" si="4"/>
        <v>10</v>
      </c>
      <c r="Q15" s="25"/>
      <c r="R15" s="27">
        <f t="shared" si="5"/>
        <v>5</v>
      </c>
      <c r="S15" s="25"/>
      <c r="T15" s="28">
        <f t="shared" si="7"/>
        <v>35</v>
      </c>
      <c r="U15" s="25"/>
      <c r="V15" s="38">
        <f t="shared" si="6"/>
        <v>70</v>
      </c>
      <c r="W15" s="25"/>
      <c r="X15" s="25"/>
      <c r="Y15" s="25"/>
      <c r="Z15" s="25"/>
      <c r="AA15" s="25"/>
      <c r="AB15" s="29"/>
    </row>
    <row r="16" spans="1:127" s="20" customFormat="1">
      <c r="A16" s="30"/>
      <c r="B16" s="29"/>
      <c r="C16" s="31"/>
      <c r="D16" s="24"/>
      <c r="E16" s="25"/>
      <c r="F16" s="25"/>
      <c r="G16" s="25"/>
      <c r="H16" s="42">
        <f t="shared" si="0"/>
        <v>40</v>
      </c>
      <c r="I16" s="44">
        <f t="shared" si="1"/>
        <v>6</v>
      </c>
      <c r="J16" s="25"/>
      <c r="K16" s="25"/>
      <c r="L16" s="25"/>
      <c r="M16" s="25"/>
      <c r="N16" s="46">
        <f t="shared" si="2"/>
        <v>40</v>
      </c>
      <c r="O16" s="44">
        <f t="shared" si="3"/>
        <v>14</v>
      </c>
      <c r="P16" s="26">
        <f t="shared" si="4"/>
        <v>10</v>
      </c>
      <c r="Q16" s="25"/>
      <c r="R16" s="27">
        <f t="shared" si="5"/>
        <v>5</v>
      </c>
      <c r="S16" s="25"/>
      <c r="T16" s="28">
        <f t="shared" si="7"/>
        <v>35</v>
      </c>
      <c r="U16" s="25"/>
      <c r="V16" s="38">
        <f t="shared" si="6"/>
        <v>70</v>
      </c>
      <c r="W16" s="25"/>
      <c r="X16" s="25"/>
      <c r="Y16" s="25"/>
      <c r="Z16" s="25"/>
      <c r="AA16" s="25"/>
      <c r="AB16" s="29"/>
    </row>
    <row r="17" spans="1:28" s="20" customFormat="1">
      <c r="A17" s="30"/>
      <c r="B17" s="29"/>
      <c r="C17" s="31"/>
      <c r="D17" s="24"/>
      <c r="E17" s="25"/>
      <c r="F17" s="25"/>
      <c r="G17" s="25"/>
      <c r="H17" s="42">
        <f t="shared" si="0"/>
        <v>40</v>
      </c>
      <c r="I17" s="44">
        <f t="shared" si="1"/>
        <v>6</v>
      </c>
      <c r="J17" s="25"/>
      <c r="K17" s="25"/>
      <c r="L17" s="25"/>
      <c r="M17" s="25"/>
      <c r="N17" s="46">
        <f t="shared" si="2"/>
        <v>40</v>
      </c>
      <c r="O17" s="44">
        <f t="shared" si="3"/>
        <v>14</v>
      </c>
      <c r="P17" s="26">
        <f t="shared" si="4"/>
        <v>10</v>
      </c>
      <c r="Q17" s="25"/>
      <c r="R17" s="27">
        <f t="shared" si="5"/>
        <v>5</v>
      </c>
      <c r="S17" s="25"/>
      <c r="T17" s="28">
        <f t="shared" si="7"/>
        <v>35</v>
      </c>
      <c r="U17" s="25"/>
      <c r="V17" s="38">
        <f t="shared" si="6"/>
        <v>70</v>
      </c>
      <c r="W17" s="25"/>
      <c r="X17" s="25"/>
      <c r="Y17" s="25"/>
      <c r="Z17" s="25"/>
      <c r="AA17" s="25"/>
      <c r="AB17" s="29"/>
    </row>
    <row r="18" spans="1:28" s="20" customFormat="1">
      <c r="A18" s="30"/>
      <c r="B18" s="29"/>
      <c r="C18" s="31"/>
      <c r="D18" s="24"/>
      <c r="E18" s="25"/>
      <c r="F18" s="25"/>
      <c r="G18" s="25"/>
      <c r="H18" s="42">
        <f t="shared" si="0"/>
        <v>40</v>
      </c>
      <c r="I18" s="44">
        <f t="shared" si="1"/>
        <v>6</v>
      </c>
      <c r="J18" s="25"/>
      <c r="K18" s="25"/>
      <c r="L18" s="25"/>
      <c r="M18" s="25"/>
      <c r="N18" s="46">
        <f t="shared" si="2"/>
        <v>40</v>
      </c>
      <c r="O18" s="44">
        <f t="shared" si="3"/>
        <v>14</v>
      </c>
      <c r="P18" s="26">
        <f t="shared" si="4"/>
        <v>10</v>
      </c>
      <c r="Q18" s="25"/>
      <c r="R18" s="27">
        <f t="shared" si="5"/>
        <v>5</v>
      </c>
      <c r="S18" s="25"/>
      <c r="T18" s="28">
        <f t="shared" si="7"/>
        <v>35</v>
      </c>
      <c r="U18" s="25"/>
      <c r="V18" s="38">
        <f t="shared" si="6"/>
        <v>70</v>
      </c>
      <c r="W18" s="25"/>
      <c r="X18" s="25"/>
      <c r="Y18" s="25"/>
      <c r="Z18" s="25"/>
      <c r="AA18" s="25"/>
      <c r="AB18" s="29"/>
    </row>
    <row r="19" spans="1:28" s="20" customFormat="1">
      <c r="A19" s="30"/>
      <c r="B19" s="29"/>
      <c r="C19" s="31"/>
      <c r="D19" s="24"/>
      <c r="E19" s="25"/>
      <c r="F19" s="25"/>
      <c r="G19" s="25"/>
      <c r="H19" s="42">
        <f t="shared" si="0"/>
        <v>40</v>
      </c>
      <c r="I19" s="44">
        <f t="shared" si="1"/>
        <v>6</v>
      </c>
      <c r="J19" s="25"/>
      <c r="K19" s="25"/>
      <c r="L19" s="25"/>
      <c r="M19" s="25"/>
      <c r="N19" s="46">
        <f t="shared" si="2"/>
        <v>40</v>
      </c>
      <c r="O19" s="44">
        <f t="shared" si="3"/>
        <v>14</v>
      </c>
      <c r="P19" s="26">
        <f t="shared" si="4"/>
        <v>10</v>
      </c>
      <c r="Q19" s="25"/>
      <c r="R19" s="27">
        <f t="shared" si="5"/>
        <v>5</v>
      </c>
      <c r="S19" s="25"/>
      <c r="T19" s="28">
        <f t="shared" si="7"/>
        <v>35</v>
      </c>
      <c r="U19" s="25"/>
      <c r="V19" s="38">
        <f t="shared" si="6"/>
        <v>70</v>
      </c>
      <c r="W19" s="25"/>
      <c r="X19" s="25"/>
      <c r="Y19" s="25"/>
      <c r="Z19" s="25"/>
      <c r="AA19" s="25"/>
      <c r="AB19" s="29"/>
    </row>
    <row r="20" spans="1:28" s="20" customFormat="1">
      <c r="A20" s="30"/>
      <c r="B20" s="29"/>
      <c r="C20" s="31"/>
      <c r="D20" s="24"/>
      <c r="E20" s="25"/>
      <c r="F20" s="25"/>
      <c r="G20" s="25"/>
      <c r="H20" s="42">
        <f t="shared" si="0"/>
        <v>40</v>
      </c>
      <c r="I20" s="44">
        <f t="shared" si="1"/>
        <v>6</v>
      </c>
      <c r="J20" s="25"/>
      <c r="K20" s="25"/>
      <c r="L20" s="25"/>
      <c r="M20" s="25"/>
      <c r="N20" s="46">
        <f t="shared" si="2"/>
        <v>40</v>
      </c>
      <c r="O20" s="44">
        <f t="shared" si="3"/>
        <v>14</v>
      </c>
      <c r="P20" s="26">
        <f t="shared" si="4"/>
        <v>10</v>
      </c>
      <c r="Q20" s="25"/>
      <c r="R20" s="27">
        <f t="shared" si="5"/>
        <v>5</v>
      </c>
      <c r="S20" s="25"/>
      <c r="T20" s="28">
        <f t="shared" si="7"/>
        <v>35</v>
      </c>
      <c r="U20" s="25"/>
      <c r="V20" s="38">
        <f t="shared" si="6"/>
        <v>70</v>
      </c>
      <c r="W20" s="25"/>
      <c r="X20" s="25"/>
      <c r="Y20" s="25"/>
      <c r="Z20" s="25"/>
      <c r="AA20" s="25"/>
      <c r="AB20" s="29"/>
    </row>
    <row r="21" spans="1:28" s="33" customFormat="1" ht="15.75" thickBot="1">
      <c r="A21" s="32"/>
      <c r="C21" s="34"/>
      <c r="D21" s="35"/>
      <c r="E21" s="36"/>
      <c r="F21" s="36"/>
      <c r="G21" s="36"/>
      <c r="H21" s="42">
        <f t="shared" si="0"/>
        <v>40</v>
      </c>
      <c r="I21" s="44">
        <f t="shared" si="1"/>
        <v>6</v>
      </c>
      <c r="J21" s="36"/>
      <c r="K21" s="36"/>
      <c r="L21" s="36"/>
      <c r="M21" s="36"/>
      <c r="N21" s="46">
        <f t="shared" si="2"/>
        <v>40</v>
      </c>
      <c r="O21" s="44">
        <f t="shared" si="3"/>
        <v>14</v>
      </c>
      <c r="P21" s="26">
        <f t="shared" si="4"/>
        <v>10</v>
      </c>
      <c r="Q21" s="36"/>
      <c r="R21" s="27">
        <f t="shared" si="5"/>
        <v>5</v>
      </c>
      <c r="S21" s="37"/>
      <c r="T21" s="28">
        <f t="shared" si="7"/>
        <v>35</v>
      </c>
      <c r="U21" s="36"/>
      <c r="V21" s="38">
        <f t="shared" si="6"/>
        <v>70</v>
      </c>
      <c r="W21" s="36"/>
      <c r="X21" s="36"/>
      <c r="Y21" s="36"/>
      <c r="Z21" s="36"/>
      <c r="AA21" s="36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Prelims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</dc:creator>
  <cp:lastModifiedBy>Abigail</cp:lastModifiedBy>
  <dcterms:created xsi:type="dcterms:W3CDTF">2012-09-28T00:46:26Z</dcterms:created>
  <dcterms:modified xsi:type="dcterms:W3CDTF">2012-10-03T08:09:45Z</dcterms:modified>
</cp:coreProperties>
</file>